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Rockleigh\2026 REVALUATION FOR ROCKLEIGH\Website\"/>
    </mc:Choice>
  </mc:AlternateContent>
  <xr:revisionPtr revIDLastSave="0" documentId="13_ncr:1_{AB4008C9-EC45-4DCD-AC6D-DE62FD9DF2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ckleig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H23" i="1"/>
  <c r="F23" i="1"/>
  <c r="H22" i="1"/>
  <c r="F22" i="1"/>
  <c r="E22" i="1"/>
  <c r="F24" i="1" l="1"/>
  <c r="H24" i="1"/>
  <c r="E24" i="1"/>
  <c r="E17" i="1"/>
  <c r="F17" i="1"/>
  <c r="E11" i="1"/>
  <c r="H17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<sst xmlns="http://schemas.openxmlformats.org/spreadsheetml/2006/main" count="40" uniqueCount="39">
  <si>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</si>
  <si>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</si>
  <si>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</si>
  <si>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</si>
  <si>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</si>
  <si>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</si>
  <si>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</si>
  <si>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</si>
  <si>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</si>
  <si>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</si>
  <si>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</si>
  <si>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</si>
  <si>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</si>
  <si>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</si>
  <si>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</si>
  <si>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</si>
  <si>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</si>
  <si>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</si>
  <si>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</si>
  <si>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</si>
  <si>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</si>
  <si>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</si>
  <si>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</si>
  <si>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</si>
  <si>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</si>
  <si>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</si>
  <si>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</si>
  <si>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</si>
  <si>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</si>
  <si>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</si>
  <si>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</si>
  <si>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</si>
  <si>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</si>
  <si>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</si>
  <si>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New Assessment</t>
    </r>
    <r>
      <rPr>
        <sz val="10"/>
        <rFont val="Arial"/>
        <family val="2"/>
      </rPr>
      <t xml:space="preserve"> - FMV from AAG Letter</t>
    </r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</si>
  <si>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</si>
  <si>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</si>
  <si>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</si>
  <si>
    <t>Borough of Rockleigh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</si>
</sst>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00"/>
    <numFmt numFmtId="166" formatCode="0.000%"/>
    <numFmt numFmtId="167" formatCode="&quot;$&quot;#,##0.000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167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40" t="s">
        <v>38</v>
      </c>
      <c r="B1" s="40"/>
      <c r="C1" s="40"/>
      <c r="D1" s="40"/>
      <c r="E1" s="40"/>
      <c r="F1" s="40"/>
      <c r="G1" s="40"/>
      <c r="H1" s="40"/>
      <c r="I1" s="40"/>
    </row>
    <row r="2" spans="1:9" s="2" customFormat="1" ht="15.95" customHeight="1" x14ac:dyDescent="0.2">
      <c r="A2" s="40" t="s">
        <v>33</v>
      </c>
      <c r="B2" s="40"/>
      <c r="C2" s="40"/>
      <c r="D2" s="40"/>
      <c r="E2" s="40"/>
      <c r="F2" s="40"/>
      <c r="G2" s="40"/>
      <c r="H2" s="40"/>
      <c r="I2" s="40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9" t="str">
        <f>"---------- Examples ----------"</f>
        <v>---------- Examples ----------</v>
      </c>
      <c r="F11" s="39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1195600</v>
      </c>
      <c r="F14" s="25">
        <v>1622700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34</v>
      </c>
      <c r="C15" s="24"/>
      <c r="E15" s="25">
        <v>1978600</v>
      </c>
      <c r="F15" s="25">
        <v>2510600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35</v>
      </c>
      <c r="C17" s="27"/>
      <c r="E17" s="28">
        <f>E15/E14</f>
        <v>1.6549013047842087</v>
      </c>
      <c r="F17" s="28">
        <f>F15/F14</f>
        <v>1.5471744623158932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36</v>
      </c>
      <c r="C19" s="30"/>
      <c r="E19" s="38">
        <v>0.83899999999999997</v>
      </c>
      <c r="F19" s="38">
        <v>0.83899999999999997</v>
      </c>
      <c r="G19" s="38"/>
      <c r="H19" s="38">
        <v>0.83899999999999997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8">
        <v>0.52600000000000002</v>
      </c>
      <c r="F20" s="38">
        <v>0.52600000000000002</v>
      </c>
      <c r="G20" s="38"/>
      <c r="H20" s="38">
        <v>0.52600000000000002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37</v>
      </c>
      <c r="C22" s="25"/>
      <c r="E22" s="25">
        <f>(E14*E19)/100</f>
        <v>10031.083999999999</v>
      </c>
      <c r="F22" s="25">
        <f>(F14*F19)/100</f>
        <v>13614.453000000001</v>
      </c>
      <c r="H22" s="25" t="e">
        <f>(H14*H19)/100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E15*(E20/100)</f>
        <v>10407.436</v>
      </c>
      <c r="F23" s="31">
        <f>(F15*F20)/100</f>
        <v>13205.756000000001</v>
      </c>
      <c r="H23" s="31" t="e">
        <f>(H15*H20)/100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376.35200000000077</v>
      </c>
      <c r="F24" s="24">
        <f>F23-F22</f>
        <v>-408.69700000000012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70HXd21N5TSwBqop2XTYTPNlyS8PG4N9jNE8ORtgHwfnRT6ZNp+RGGpz+Ls29FT+xqGyfM3dCkwVqIST5LBKrg==" saltValue="07tClAfJ8y/C3J1+0o3dBQ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Rockleigh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2026-01-29T14:09:44Z</dcterms:modified>
</cp:coreProperties>
</file>